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8" i="3" l="1"/>
  <c r="I10" i="3" l="1"/>
  <c r="J10" i="3"/>
  <c r="K9" i="3"/>
  <c r="K11" i="1" l="1"/>
  <c r="L11" i="1"/>
  <c r="M10" i="1"/>
  <c r="K10" i="3" l="1"/>
  <c r="M9" i="1" l="1"/>
  <c r="M11" i="1" s="1"/>
  <c r="M8" i="1" l="1"/>
</calcChain>
</file>

<file path=xl/sharedStrings.xml><?xml version="1.0" encoding="utf-8"?>
<sst xmlns="http://schemas.openxmlformats.org/spreadsheetml/2006/main" count="109" uniqueCount="86">
  <si>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</si>
  <si>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</si>
  <si>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</si>
  <si>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</si>
  <si>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</si>
  <si>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</si>
  <si>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</si>
  <si>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</si>
  <si>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</si>
  <si>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</si>
  <si>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</si>
  <si>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</si>
  <si>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</si>
  <si>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</si>
  <si>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</si>
  <si>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</si>
  <si>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</si>
  <si>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</si>
  <si>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</si>
  <si>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</si>
  <si>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</si>
  <si>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</si>
  <si>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</si>
  <si>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</si>
  <si>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</si>
  <si>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</si>
  <si>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</si>
  <si>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</si>
  <si>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</si>
  <si>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</si>
  <si>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</si>
  <si>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</si>
  <si>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</si>
  <si>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</si>
  <si>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</si>
  <si>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</si>
  <si>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</si>
  <si>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</si>
  <si>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</si>
  <si>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</si>
  <si>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</si>
  <si>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</si>
  <si>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</si>
  <si>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</si>
  <si>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</si>
  <si>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</si>
  <si>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</si>
  <si>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</si>
  <si>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</si>
  <si>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</si>
  <si>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</si>
  <si>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</si>
  <si>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</si>
  <si>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</si>
  <si>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</si>
  <si>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</si>
  <si>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</si>
  <si>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</si>
  <si>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</si>
  <si>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</si>
  <si>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</si>
  <si>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</si>
  <si>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</si>
  <si>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</si>
  <si>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</si>
  <si>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</si>
  <si>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</si>
  <si>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</si>
  <si>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03.05.2018г.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</si>
  <si>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</si>
  <si>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</si>
  <si>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</si>
  <si>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Остаток задолженности по кредиту на 1 июня 2018г., рублей</t>
  </si>
  <si>
    <t>Остаток      задолженности     по  ценным бумагам  на 1 июня  2018г. , рублей</t>
  </si>
  <si>
    <t>Остаток задолженности по бюджетному кредиту на 1 июня  2018г., рублей</t>
  </si>
  <si>
    <t>Остаток обязательств по гарантии на 1 июня 2018 г., рублей</t>
  </si>
  <si>
    <t>Изменение задолженности  по кредиту за июнь, рублей*</t>
  </si>
  <si>
    <t>Остаток задолженности по кредиту на 1 июля 2018г., рублей</t>
  </si>
  <si>
    <t>Изменение задолженности по ценным бумагам  за июнь , рублей 2 )</t>
  </si>
  <si>
    <t>Остаток      задолженности     по  ценным бумагам  на 1 июля  2018г. , рублей</t>
  </si>
  <si>
    <t>Изменение задолженности по бюджетному кредиту за июнь *) , рублей</t>
  </si>
  <si>
    <t>Остаток задолженности по бюджетному кредиту на 1 июля  2018г., рублей</t>
  </si>
  <si>
    <t>Договор № 69 от 09.06.2018г.  о реструктуризации задолженности</t>
  </si>
  <si>
    <t>Договор № 69 от 09.06.2018г.  о  реструктуризации задолженности</t>
  </si>
  <si>
    <r>
      <t>Изменение обязательств по гарантии за июнь,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</si>
  <si>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июля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</si>
</sst>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0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7" zoomScaleNormal="100" workbookViewId="0">
      <selection activeCell="O10" sqref="O10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4"/>
    </row>
    <row r="2" spans="1:13" ht="14.2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4"/>
    </row>
    <row r="3" spans="1:13" ht="32.25" customHeight="1" x14ac:dyDescent="0.25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67" t="s">
        <v>1</v>
      </c>
      <c r="C5" s="67" t="s">
        <v>48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72</v>
      </c>
      <c r="L5" s="67" t="s">
        <v>76</v>
      </c>
      <c r="M5" s="67" t="s">
        <v>77</v>
      </c>
    </row>
    <row r="6" spans="1:13" ht="13.5" hidden="1" customHeight="1" thickBot="1" x14ac:dyDescent="0.3">
      <c r="A6" s="23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3.25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68</v>
      </c>
      <c r="I10" s="30">
        <v>133600000</v>
      </c>
      <c r="J10" s="28"/>
      <c r="K10" s="36">
        <v>104880000</v>
      </c>
      <c r="L10" s="30">
        <v>0</v>
      </c>
      <c r="M10" s="30">
        <f>K10+L10</f>
        <v>104880000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104880000</v>
      </c>
      <c r="L11" s="37">
        <f t="shared" ref="L11:M11" si="0">L9+L10</f>
        <v>0</v>
      </c>
      <c r="M11" s="37">
        <f t="shared" si="0"/>
        <v>104880000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1" t="s">
        <v>34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5"/>
      <c r="J19" s="65"/>
      <c r="K19" s="65"/>
      <c r="L19" s="65"/>
      <c r="M19" s="14"/>
    </row>
    <row r="20" spans="1:13" ht="30" customHeight="1" x14ac:dyDescent="0.3">
      <c r="A20" s="72" t="s">
        <v>70</v>
      </c>
      <c r="B20" s="72"/>
      <c r="C20" s="72"/>
      <c r="D20" s="72"/>
      <c r="E20" s="72"/>
      <c r="F20" s="1"/>
      <c r="G20" s="1"/>
      <c r="H20" s="1"/>
      <c r="I20" s="1" t="s">
        <v>69</v>
      </c>
      <c r="J20" s="1"/>
      <c r="K20" s="65"/>
      <c r="L20" s="65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69" t="s">
        <v>30</v>
      </c>
      <c r="B22" s="69"/>
      <c r="C22" s="69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2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A20:E20"/>
    <mergeCell ref="D5:D6"/>
    <mergeCell ref="A1:L2"/>
    <mergeCell ref="E5:E6"/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T4" sqref="T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5" t="s">
        <v>11</v>
      </c>
      <c r="B3" s="75" t="s">
        <v>36</v>
      </c>
      <c r="C3" s="75" t="s">
        <v>27</v>
      </c>
      <c r="D3" s="75" t="s">
        <v>29</v>
      </c>
      <c r="E3" s="75" t="s">
        <v>12</v>
      </c>
      <c r="F3" s="75" t="s">
        <v>13</v>
      </c>
      <c r="G3" s="75" t="s">
        <v>46</v>
      </c>
      <c r="H3" s="75" t="s">
        <v>26</v>
      </c>
      <c r="I3" s="75" t="s">
        <v>25</v>
      </c>
      <c r="J3" s="75" t="s">
        <v>8</v>
      </c>
      <c r="K3" s="75" t="s">
        <v>14</v>
      </c>
      <c r="L3" s="75" t="s">
        <v>6</v>
      </c>
      <c r="M3" s="75" t="s">
        <v>37</v>
      </c>
      <c r="N3" s="75" t="s">
        <v>28</v>
      </c>
      <c r="O3" s="75" t="s">
        <v>73</v>
      </c>
      <c r="P3" s="73" t="s">
        <v>78</v>
      </c>
      <c r="Q3" s="73" t="s">
        <v>79</v>
      </c>
    </row>
    <row r="4" spans="1:17" ht="109.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8"/>
      <c r="Q4" s="74"/>
    </row>
    <row r="5" spans="1:17" ht="13.5" hidden="1" customHeight="1" thickBo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4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9" t="s">
        <v>35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8"/>
      <c r="P11" s="18"/>
      <c r="Q11" s="18"/>
    </row>
    <row r="12" spans="1:17" ht="15" customHeight="1" x14ac:dyDescent="0.25">
      <c r="A12" s="79" t="s">
        <v>50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</row>
    <row r="16" spans="1:17" ht="28.95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63"/>
      <c r="L16" s="65"/>
    </row>
    <row r="17" spans="1:12" ht="31.5" customHeight="1" x14ac:dyDescent="0.3">
      <c r="A17" s="72" t="s">
        <v>70</v>
      </c>
      <c r="B17" s="72"/>
      <c r="C17" s="72"/>
      <c r="D17" s="72"/>
      <c r="E17" s="72"/>
      <c r="F17" s="1"/>
      <c r="G17" s="1"/>
      <c r="H17" s="1"/>
      <c r="I17" s="1" t="s">
        <v>69</v>
      </c>
      <c r="J17" s="1"/>
      <c r="K17" s="1"/>
      <c r="L17" s="1"/>
    </row>
  </sheetData>
  <mergeCells count="21"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4" zoomScaleNormal="100" workbookViewId="0">
      <selection activeCell="N17" sqref="N17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4.33203125" customWidth="1"/>
    <col min="7" max="7" width="8.6640625" customWidth="1"/>
    <col min="8" max="8" width="13.77734375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1" t="s">
        <v>15</v>
      </c>
      <c r="B4" s="81" t="s">
        <v>2</v>
      </c>
      <c r="C4" s="81" t="s">
        <v>16</v>
      </c>
      <c r="D4" s="81" t="s">
        <v>17</v>
      </c>
      <c r="E4" s="81" t="s">
        <v>38</v>
      </c>
      <c r="F4" s="81" t="s">
        <v>3</v>
      </c>
      <c r="G4" s="81" t="s">
        <v>8</v>
      </c>
      <c r="H4" s="81" t="s">
        <v>6</v>
      </c>
      <c r="I4" s="81" t="s">
        <v>74</v>
      </c>
      <c r="J4" s="84" t="s">
        <v>80</v>
      </c>
      <c r="K4" s="81" t="s">
        <v>81</v>
      </c>
    </row>
    <row r="5" spans="1:12" x14ac:dyDescent="0.25">
      <c r="A5" s="82"/>
      <c r="B5" s="82"/>
      <c r="C5" s="82"/>
      <c r="D5" s="82"/>
      <c r="E5" s="82"/>
      <c r="F5" s="82"/>
      <c r="G5" s="82"/>
      <c r="H5" s="82"/>
      <c r="I5" s="82"/>
      <c r="J5" s="85"/>
      <c r="K5" s="82"/>
    </row>
    <row r="6" spans="1:12" ht="38.4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6"/>
      <c r="K6" s="83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93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39" t="s">
        <v>82</v>
      </c>
      <c r="I8" s="57">
        <v>15000000</v>
      </c>
      <c r="J8" s="58">
        <v>-14250000</v>
      </c>
      <c r="K8" s="42">
        <f>I8+J8</f>
        <v>750000</v>
      </c>
    </row>
    <row r="9" spans="1:12" ht="84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39" t="s">
        <v>83</v>
      </c>
      <c r="I9" s="57">
        <v>28720000</v>
      </c>
      <c r="J9" s="58">
        <v>-27284000</v>
      </c>
      <c r="K9" s="42">
        <f>I9+J9</f>
        <v>1436000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43720000</v>
      </c>
      <c r="J10" s="38">
        <f>SUM(J8:J9)</f>
        <v>-41534000</v>
      </c>
      <c r="K10" s="49">
        <f>SUM(K8:K9)</f>
        <v>2186000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79" t="s">
        <v>39</v>
      </c>
      <c r="B13" s="79"/>
      <c r="C13" s="79"/>
      <c r="D13" s="79"/>
      <c r="E13" s="79"/>
      <c r="F13" s="79"/>
      <c r="G13" s="79"/>
      <c r="H13" s="79"/>
      <c r="I13" s="79"/>
      <c r="J13" s="79"/>
      <c r="K13" s="18"/>
    </row>
    <row r="14" spans="1:12" ht="16.2" customHeight="1" x14ac:dyDescent="0.35">
      <c r="A14" s="3"/>
    </row>
    <row r="15" spans="1:12" ht="11.4" customHeight="1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</row>
    <row r="16" spans="1:12" ht="13.2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1"/>
      <c r="L16" s="1"/>
    </row>
    <row r="17" spans="1:12" ht="28.5" customHeight="1" x14ac:dyDescent="0.3">
      <c r="A17" s="72" t="s">
        <v>70</v>
      </c>
      <c r="B17" s="72"/>
      <c r="C17" s="72"/>
      <c r="D17" s="72"/>
      <c r="E17" s="72"/>
      <c r="F17" s="1"/>
      <c r="G17" s="1"/>
      <c r="H17" s="1"/>
      <c r="I17" s="1" t="s">
        <v>69</v>
      </c>
      <c r="J17" s="1"/>
      <c r="K17" s="1"/>
      <c r="L17" s="1"/>
    </row>
  </sheetData>
  <mergeCells count="15">
    <mergeCell ref="A17:E17"/>
    <mergeCell ref="I15:L15"/>
    <mergeCell ref="K4:K6"/>
    <mergeCell ref="C4:C6"/>
    <mergeCell ref="F4:F6"/>
    <mergeCell ref="E4:E6"/>
    <mergeCell ref="B4:B6"/>
    <mergeCell ref="A2:K2"/>
    <mergeCell ref="A13:J13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workbookViewId="0">
      <selection activeCell="Q10" sqref="Q10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33203125" customWidth="1"/>
  </cols>
  <sheetData>
    <row r="3" spans="1:14" ht="17.399999999999999" x14ac:dyDescent="0.3">
      <c r="A3" s="68" t="s">
        <v>45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1" t="s">
        <v>18</v>
      </c>
      <c r="B5" s="81" t="s">
        <v>42</v>
      </c>
      <c r="C5" s="81" t="s">
        <v>40</v>
      </c>
      <c r="D5" s="81" t="s">
        <v>19</v>
      </c>
      <c r="E5" s="81" t="s">
        <v>20</v>
      </c>
      <c r="F5" s="81" t="s">
        <v>21</v>
      </c>
      <c r="G5" s="81" t="s">
        <v>22</v>
      </c>
      <c r="H5" s="81" t="s">
        <v>41</v>
      </c>
      <c r="I5" s="81" t="s">
        <v>23</v>
      </c>
      <c r="J5" s="81" t="s">
        <v>24</v>
      </c>
      <c r="K5" s="81" t="s">
        <v>8</v>
      </c>
      <c r="L5" s="81" t="s">
        <v>75</v>
      </c>
      <c r="M5" s="81" t="s">
        <v>84</v>
      </c>
      <c r="N5" s="81" t="s">
        <v>85</v>
      </c>
    </row>
    <row r="6" spans="1:14" ht="13.5" hidden="1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7" t="s">
        <v>43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8"/>
    </row>
    <row r="13" spans="1:14" ht="17.25" customHeight="1" x14ac:dyDescent="0.25">
      <c r="A13" s="87" t="s">
        <v>44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  <c r="M15" s="14"/>
      <c r="N15" s="14"/>
    </row>
    <row r="16" spans="1:14" ht="16.2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4"/>
      <c r="N16" s="14"/>
    </row>
    <row r="17" spans="1:14" ht="32.25" customHeight="1" x14ac:dyDescent="0.35">
      <c r="A17" s="72" t="s">
        <v>70</v>
      </c>
      <c r="B17" s="72"/>
      <c r="C17" s="72"/>
      <c r="D17" s="72"/>
      <c r="E17" s="72"/>
      <c r="F17" s="1"/>
      <c r="G17" s="1"/>
      <c r="H17" s="1"/>
      <c r="I17" s="1" t="s">
        <v>69</v>
      </c>
      <c r="J17" s="61"/>
      <c r="K17" s="1"/>
      <c r="L17" s="1"/>
      <c r="M17" s="14"/>
      <c r="N17" s="14"/>
    </row>
    <row r="23" spans="1:14" x14ac:dyDescent="0.25">
      <c r="D23" s="66"/>
    </row>
  </sheetData>
  <mergeCells count="19">
    <mergeCell ref="A17:E17"/>
    <mergeCell ref="I15:L15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2018-06-30T13:33:18Z</cp:lastPrinted>
  <dcterms:created xsi:type="dcterms:W3CDTF">1996-10-08T23:32:33Z</dcterms:created>
  <dcterms:modified xsi:type="dcterms:W3CDTF">2018-06-30T13:34:02Z</dcterms:modified>
</cp:coreProperties>
</file>