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<sst xmlns="http://schemas.openxmlformats.org/spreadsheetml/2006/main" count="134" uniqueCount="106">
  <si>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</si>
  <si>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</si>
  <si>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</si>
  <si>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</si>
  <si>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</si>
  <si>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</si>
  <si>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</si>
  <si>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</si>
  <si>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</si>
  <si>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</si>
  <si>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</si>
  <si>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</si>
  <si>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</si>
  <si>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</si>
  <si>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</si>
  <si>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</si>
  <si>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</si>
  <si>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</si>
  <si>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</si>
  <si>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</si>
  <si>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</si>
  <si>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</si>
  <si>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</si>
  <si>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</si>
  <si>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</si>
  <si>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</si>
  <si>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</si>
  <si>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</si>
  <si>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</si>
  <si>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</si>
  <si>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</si>
  <si>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</si>
  <si>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</si>
  <si>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</si>
  <si>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</si>
  <si>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</si>
  <si>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</si>
  <si>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</si>
  <si>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</si>
  <si>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</si>
  <si>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</si>
  <si>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</si>
  <si>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</si>
  <si>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</si>
  <si>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</si>
  <si>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</si>
  <si>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</si>
  <si>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</si>
  <si>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</si>
  <si>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</si>
  <si>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</si>
  <si>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</si>
  <si>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</si>
  <si>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</si>
  <si>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</si>
  <si>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</si>
  <si>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</si>
  <si>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</si>
  <si>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</si>
  <si>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</si>
  <si>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</si>
  <si>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</si>
  <si>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</si>
  <si>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</si>
  <si>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</si>
  <si>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</si>
  <si>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</si>
  <si>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</si>
  <si>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</si>
  <si>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</si>
  <si>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</si>
  <si>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</si>
  <si>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</si>
  <si>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</si>
  <si>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</si>
  <si>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</si>
  <si>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</si>
  <si>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</si>
  <si>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</si>
  <si>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</si>
  <si>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</si>
  <si>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</si>
  <si>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</si>
  <si>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</si>
  <si>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</si>
  <si>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</si>
  <si>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</si>
  <si>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</si>
  <si>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</si>
  <si>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</si>
  <si>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</si>
  <si>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 xml:space="preserve">АО Банк "Северный морской путь" </t>
  </si>
  <si>
    <t>21.07.2015г.</t>
  </si>
  <si>
    <t>01.07.2016г.</t>
  </si>
  <si>
    <t>22.07.2015г.,                     06.08.2015г.</t>
  </si>
  <si>
    <t>Остаток задолженности на 1 декабря    2015г</t>
  </si>
  <si>
    <t>10.11.2015г.</t>
  </si>
  <si>
    <t>Изменение задолженности за декабрь  2015 г</t>
  </si>
  <si>
    <t>Остаток задолженности на 1 января  2016г</t>
  </si>
  <si>
    <t>Изменение задолженности за декабрь   2015 г</t>
  </si>
  <si>
    <t>Остаток задолженности на 1января     2016г</t>
  </si>
  <si>
    <t>Изменение задолженности за декабрь 2015 г</t>
  </si>
  <si>
    <t>Остаток задолженности на 1 января   2016г</t>
  </si>
  <si>
    <t>Изменение задолженности   за   декабрь 2015 г</t>
  </si>
  <si>
    <t>Остаток задолженности на 1 января    2016г</t>
  </si>
  <si>
    <r>
      <t xml:space="preserve">№ 82  от 20.07.2015 г.   доп. Соглашение  №1 от 10.11.2015г. ( </t>
    </r>
    <r>
      <rPr>
        <b/>
        <sz val="12"/>
        <rFont val="Times New Roman"/>
        <family val="1"/>
      </rPr>
      <t>о проведении реструктуризации 108,3млн. руб.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</si>
</sst>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F29" sqref="F29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3.2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49" t="s">
        <v>48</v>
      </c>
      <c r="B4" s="61" t="s">
        <v>49</v>
      </c>
      <c r="C4" s="61" t="s">
        <v>1</v>
      </c>
      <c r="D4" s="72" t="s">
        <v>2</v>
      </c>
      <c r="E4" s="61" t="s">
        <v>3</v>
      </c>
      <c r="F4" s="61" t="s">
        <v>4</v>
      </c>
      <c r="G4" s="61" t="s">
        <v>5</v>
      </c>
      <c r="H4" s="61" t="s">
        <v>53</v>
      </c>
      <c r="I4" s="61" t="s">
        <v>6</v>
      </c>
      <c r="J4" s="61" t="s">
        <v>51</v>
      </c>
      <c r="K4" s="61" t="s">
        <v>50</v>
      </c>
      <c r="L4" s="62" t="s">
        <v>95</v>
      </c>
      <c r="M4" s="61" t="s">
        <v>99</v>
      </c>
      <c r="N4" s="62" t="s">
        <v>100</v>
      </c>
    </row>
    <row r="5" spans="1:14" s="10" customFormat="1" ht="14.25" customHeight="1">
      <c r="A5" s="50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3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0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3"/>
    </row>
    <row r="9" spans="1:14" ht="105" customHeight="1" thickBot="1">
      <c r="A9" s="75" t="s">
        <v>58</v>
      </c>
      <c r="B9" s="65" t="s">
        <v>91</v>
      </c>
      <c r="C9" s="64" t="s">
        <v>83</v>
      </c>
      <c r="D9" s="66" t="s">
        <v>82</v>
      </c>
      <c r="E9" s="67" t="s">
        <v>80</v>
      </c>
      <c r="F9" s="68">
        <v>177900000</v>
      </c>
      <c r="G9" s="74">
        <v>0.112</v>
      </c>
      <c r="H9" s="67" t="s">
        <v>78</v>
      </c>
      <c r="I9" s="67"/>
      <c r="J9" s="82">
        <f>156000000+21900000</f>
        <v>177900000</v>
      </c>
      <c r="K9" s="82"/>
      <c r="L9" s="82">
        <v>177900000</v>
      </c>
      <c r="M9" s="82">
        <v>0</v>
      </c>
      <c r="N9" s="83">
        <f>L9+M9</f>
        <v>177900000</v>
      </c>
    </row>
    <row r="10" spans="1:14" ht="24" customHeight="1" thickBot="1">
      <c r="A10" s="69" t="s">
        <v>79</v>
      </c>
      <c r="B10" s="70"/>
      <c r="C10" s="70"/>
      <c r="D10" s="70"/>
      <c r="E10" s="71"/>
      <c r="F10" s="71"/>
      <c r="G10" s="71"/>
      <c r="H10" s="71"/>
      <c r="I10" s="71"/>
      <c r="J10" s="84"/>
      <c r="K10" s="84"/>
      <c r="L10" s="84">
        <f>SUM(L8:L9)</f>
        <v>177900000</v>
      </c>
      <c r="M10" s="84">
        <f>M9+M8</f>
        <v>0</v>
      </c>
      <c r="N10" s="8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81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5" t="s">
        <v>84</v>
      </c>
      <c r="J14" s="95"/>
      <c r="K14" s="95"/>
      <c r="L14" s="95"/>
      <c r="M14" s="95"/>
      <c r="N14" s="95"/>
      <c r="O14" s="95"/>
      <c r="P14" s="95"/>
      <c r="Q14" s="8"/>
    </row>
    <row r="17" ht="15.75">
      <c r="A17" s="7"/>
    </row>
    <row r="27" spans="1:4" ht="15.75">
      <c r="A27" s="93" t="s">
        <v>76</v>
      </c>
      <c r="B27" s="93"/>
      <c r="C27" s="93"/>
      <c r="D27" s="76"/>
    </row>
    <row r="28" ht="12.75">
      <c r="A28" s="1" t="s">
        <v>54</v>
      </c>
    </row>
    <row r="32" spans="2:4" ht="15.75">
      <c r="B32" s="76"/>
      <c r="C32" s="76"/>
      <c r="D32" s="76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Q24" sqref="Q24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6" t="s">
        <v>26</v>
      </c>
      <c r="B3" s="96" t="s">
        <v>27</v>
      </c>
      <c r="C3" s="96" t="s">
        <v>8</v>
      </c>
      <c r="D3" s="96" t="s">
        <v>9</v>
      </c>
      <c r="E3" s="96" t="s">
        <v>32</v>
      </c>
      <c r="F3" s="96" t="s">
        <v>33</v>
      </c>
      <c r="G3" s="96" t="s">
        <v>4</v>
      </c>
      <c r="H3" s="96" t="s">
        <v>10</v>
      </c>
      <c r="I3" s="96" t="s">
        <v>28</v>
      </c>
      <c r="J3" s="96" t="s">
        <v>11</v>
      </c>
      <c r="K3" s="96" t="s">
        <v>12</v>
      </c>
      <c r="L3" s="96" t="s">
        <v>13</v>
      </c>
      <c r="M3" s="96" t="s">
        <v>14</v>
      </c>
      <c r="N3" s="96" t="s">
        <v>29</v>
      </c>
      <c r="O3" s="98" t="s">
        <v>95</v>
      </c>
      <c r="P3" s="98" t="s">
        <v>101</v>
      </c>
      <c r="Q3" s="98" t="s">
        <v>102</v>
      </c>
    </row>
    <row r="4" spans="1:17" ht="12.75" customHeight="1">
      <c r="A4" s="97"/>
      <c r="B4" s="103"/>
      <c r="C4" s="96"/>
      <c r="D4" s="96"/>
      <c r="E4" s="97"/>
      <c r="F4" s="96"/>
      <c r="G4" s="96"/>
      <c r="H4" s="96"/>
      <c r="I4" s="97"/>
      <c r="J4" s="96"/>
      <c r="K4" s="96"/>
      <c r="L4" s="96"/>
      <c r="M4" s="96"/>
      <c r="N4" s="97"/>
      <c r="O4" s="99"/>
      <c r="P4" s="99"/>
      <c r="Q4" s="99"/>
    </row>
    <row r="5" spans="1:17" ht="189" customHeight="1">
      <c r="A5" s="97"/>
      <c r="B5" s="103"/>
      <c r="C5" s="96"/>
      <c r="D5" s="96"/>
      <c r="E5" s="97"/>
      <c r="F5" s="96"/>
      <c r="G5" s="96"/>
      <c r="H5" s="96"/>
      <c r="I5" s="97"/>
      <c r="J5" s="96"/>
      <c r="K5" s="96"/>
      <c r="L5" s="96"/>
      <c r="M5" s="96"/>
      <c r="N5" s="97"/>
      <c r="O5" s="100"/>
      <c r="P5" s="100"/>
      <c r="Q5" s="100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81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5" t="s">
        <v>84</v>
      </c>
      <c r="N13" s="95"/>
      <c r="O13" s="95"/>
      <c r="P13" s="95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2" t="s">
        <v>76</v>
      </c>
      <c r="B24" s="102"/>
    </row>
    <row r="25" spans="1:2" ht="12.75">
      <c r="A25" s="101" t="s">
        <v>54</v>
      </c>
      <c r="B25" s="101"/>
    </row>
    <row r="29" spans="1:2" ht="18">
      <c r="A29" s="2"/>
      <c r="B29" s="2"/>
    </row>
  </sheetData>
  <mergeCells count="21"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  <mergeCell ref="A25:B25"/>
    <mergeCell ref="A24:B24"/>
    <mergeCell ref="I3:I5"/>
    <mergeCell ref="G3:G5"/>
    <mergeCell ref="A3:A5"/>
    <mergeCell ref="B3:B5"/>
    <mergeCell ref="C3:C5"/>
    <mergeCell ref="N3:N5"/>
    <mergeCell ref="P3:P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5" zoomScaleNormal="75" workbookViewId="0" topLeftCell="A1">
      <pane ySplit="15" topLeftCell="BM16" activePane="bottomLeft" state="frozen"/>
      <selection pane="topLeft" activeCell="A1" sqref="A1"/>
      <selection pane="bottomLeft" activeCell="I38" sqref="I38"/>
    </sheetView>
  </sheetViews>
  <sheetFormatPr defaultColWidth="9.140625" defaultRowHeight="12.75"/>
  <cols>
    <col min="1" max="1" width="25.421875" style="0" customWidth="1"/>
    <col min="2" max="2" width="15.140625" style="0" customWidth="1"/>
    <col min="3" max="3" width="12.140625" style="0" customWidth="1"/>
    <col min="4" max="4" width="14.7109375" style="0" customWidth="1"/>
    <col min="5" max="5" width="17.57421875" style="0" customWidth="1"/>
    <col min="6" max="6" width="18.00390625" style="0" customWidth="1"/>
    <col min="8" max="8" width="19.421875" style="0" customWidth="1"/>
    <col min="9" max="9" width="19.140625" style="0" customWidth="1"/>
    <col min="10" max="10" width="17.421875" style="0" customWidth="1"/>
    <col min="11" max="11" width="9.140625" style="0" hidden="1" customWidth="1"/>
  </cols>
  <sheetData>
    <row r="1" spans="1:11" ht="15.7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8" t="s">
        <v>17</v>
      </c>
      <c r="B3" s="106" t="s">
        <v>18</v>
      </c>
      <c r="C3" s="106" t="s">
        <v>19</v>
      </c>
      <c r="D3" s="106" t="s">
        <v>20</v>
      </c>
      <c r="E3" s="106" t="s">
        <v>77</v>
      </c>
      <c r="F3" s="106" t="s">
        <v>21</v>
      </c>
      <c r="G3" s="106" t="s">
        <v>22</v>
      </c>
      <c r="H3" s="111" t="s">
        <v>95</v>
      </c>
      <c r="I3" s="106" t="s">
        <v>103</v>
      </c>
      <c r="J3" s="111" t="s">
        <v>104</v>
      </c>
      <c r="K3" s="28"/>
    </row>
    <row r="4" spans="1:11" s="14" customFormat="1" ht="52.5" customHeight="1">
      <c r="A4" s="109"/>
      <c r="B4" s="96"/>
      <c r="C4" s="96"/>
      <c r="D4" s="96"/>
      <c r="E4" s="96"/>
      <c r="F4" s="96"/>
      <c r="G4" s="107"/>
      <c r="H4" s="112"/>
      <c r="I4" s="96"/>
      <c r="J4" s="112"/>
      <c r="K4" s="28"/>
    </row>
    <row r="5" spans="1:11" s="14" customFormat="1" ht="42" customHeight="1" hidden="1">
      <c r="A5" s="48" t="s">
        <v>65</v>
      </c>
      <c r="B5" s="59" t="s">
        <v>55</v>
      </c>
      <c r="C5" s="47" t="s">
        <v>23</v>
      </c>
      <c r="D5" s="59" t="s">
        <v>56</v>
      </c>
      <c r="E5" s="47" t="s">
        <v>71</v>
      </c>
      <c r="F5" s="60">
        <v>50000000</v>
      </c>
      <c r="G5" s="47"/>
      <c r="H5" s="113"/>
      <c r="I5" s="114"/>
      <c r="J5" s="113"/>
      <c r="K5" s="28"/>
    </row>
    <row r="6" spans="1:11" s="14" customFormat="1" ht="36" customHeight="1" hidden="1">
      <c r="A6" s="56" t="s">
        <v>66</v>
      </c>
      <c r="B6" s="45" t="s">
        <v>59</v>
      </c>
      <c r="C6" s="40" t="s">
        <v>23</v>
      </c>
      <c r="D6" s="45" t="s">
        <v>60</v>
      </c>
      <c r="E6" s="40" t="s">
        <v>72</v>
      </c>
      <c r="F6" s="46">
        <v>13000000</v>
      </c>
      <c r="G6" s="40"/>
      <c r="H6" s="57">
        <v>13000000</v>
      </c>
      <c r="I6" s="57">
        <v>-13000000</v>
      </c>
      <c r="J6" s="58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1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2"/>
      <c r="I11" s="52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2"/>
      <c r="I13" s="52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77" t="s">
        <v>85</v>
      </c>
      <c r="B16" s="78" t="s">
        <v>87</v>
      </c>
      <c r="C16" s="39" t="s">
        <v>23</v>
      </c>
      <c r="D16" s="79" t="s">
        <v>86</v>
      </c>
      <c r="E16" s="78">
        <v>42207</v>
      </c>
      <c r="F16" s="88">
        <v>100000000</v>
      </c>
      <c r="G16" s="89"/>
      <c r="H16" s="90">
        <v>0</v>
      </c>
      <c r="I16" s="88">
        <v>0</v>
      </c>
      <c r="J16" s="91">
        <f>H16+I16</f>
        <v>0</v>
      </c>
      <c r="K16" s="28"/>
    </row>
    <row r="17" spans="1:11" ht="30" customHeight="1">
      <c r="A17" s="77" t="s">
        <v>88</v>
      </c>
      <c r="B17" s="78" t="s">
        <v>90</v>
      </c>
      <c r="C17" s="39" t="s">
        <v>23</v>
      </c>
      <c r="D17" s="79" t="s">
        <v>89</v>
      </c>
      <c r="E17" s="78" t="s">
        <v>94</v>
      </c>
      <c r="F17" s="88">
        <v>20000000</v>
      </c>
      <c r="G17" s="89"/>
      <c r="H17" s="90">
        <v>0</v>
      </c>
      <c r="I17" s="88">
        <v>0</v>
      </c>
      <c r="J17" s="92">
        <f>H17+I17</f>
        <v>0</v>
      </c>
      <c r="K17" s="28"/>
    </row>
    <row r="18" spans="1:11" ht="96" customHeight="1">
      <c r="A18" s="77" t="s">
        <v>105</v>
      </c>
      <c r="B18" s="78" t="s">
        <v>92</v>
      </c>
      <c r="C18" s="39" t="s">
        <v>23</v>
      </c>
      <c r="D18" s="79" t="s">
        <v>93</v>
      </c>
      <c r="E18" s="79" t="s">
        <v>96</v>
      </c>
      <c r="F18" s="88">
        <v>5700000</v>
      </c>
      <c r="G18" s="89"/>
      <c r="H18" s="90">
        <v>5700000</v>
      </c>
      <c r="I18" s="88">
        <v>0</v>
      </c>
      <c r="J18" s="92">
        <f>H18+I18</f>
        <v>5700000</v>
      </c>
      <c r="K18" s="28"/>
    </row>
    <row r="19" spans="1:11" ht="28.5" customHeight="1" thickBot="1">
      <c r="A19" s="53" t="s">
        <v>24</v>
      </c>
      <c r="B19" s="54"/>
      <c r="C19" s="54"/>
      <c r="D19" s="54"/>
      <c r="E19" s="54"/>
      <c r="F19" s="55"/>
      <c r="G19" s="55"/>
      <c r="H19" s="80">
        <f>SUM(H16:H18)</f>
        <v>5700000</v>
      </c>
      <c r="I19" s="80">
        <f>SUM(I16:I18)</f>
        <v>0</v>
      </c>
      <c r="J19" s="81">
        <f>SUM(J16:J18)</f>
        <v>5700000</v>
      </c>
      <c r="K19" s="28"/>
    </row>
    <row r="20" spans="1:11" ht="18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 customHeight="1" hidden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28"/>
    </row>
    <row r="22" spans="1:16" ht="19.5" customHeight="1">
      <c r="A22" s="86" t="s">
        <v>81</v>
      </c>
      <c r="B22" s="86"/>
      <c r="C22" s="87"/>
      <c r="D22" s="86"/>
      <c r="E22" s="86"/>
      <c r="F22" s="35"/>
      <c r="G22" s="35"/>
      <c r="H22" s="35"/>
      <c r="I22" s="35"/>
      <c r="J22" s="35"/>
      <c r="K22" s="35"/>
      <c r="L22" s="35"/>
      <c r="M22" s="38"/>
      <c r="N22" s="37"/>
      <c r="O22" s="37"/>
      <c r="P22" s="37"/>
    </row>
    <row r="23" spans="1:16" ht="20.25">
      <c r="A23" s="86" t="s">
        <v>52</v>
      </c>
      <c r="B23" s="86"/>
      <c r="C23" s="86"/>
      <c r="D23" s="86"/>
      <c r="E23" s="86"/>
      <c r="F23" s="36"/>
      <c r="G23" s="36"/>
      <c r="H23" s="36"/>
      <c r="I23" s="110" t="s">
        <v>84</v>
      </c>
      <c r="J23" s="110"/>
      <c r="K23" s="110"/>
      <c r="L23" s="110"/>
      <c r="M23" s="95"/>
      <c r="N23" s="95"/>
      <c r="O23" s="95"/>
      <c r="P23" s="95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6.5" customHeight="1"/>
    <row r="27" ht="15">
      <c r="A27" s="9"/>
    </row>
    <row r="29" ht="15.75">
      <c r="A29" s="10" t="s">
        <v>76</v>
      </c>
    </row>
    <row r="30" ht="12.75">
      <c r="A30" t="s">
        <v>54</v>
      </c>
    </row>
    <row r="31" ht="15.75">
      <c r="A31" s="10"/>
    </row>
    <row r="33" ht="18" customHeight="1"/>
    <row r="34" ht="15.75">
      <c r="A34" s="10"/>
    </row>
    <row r="42" ht="18">
      <c r="A42" s="2"/>
    </row>
  </sheetData>
  <mergeCells count="14">
    <mergeCell ref="M23:P23"/>
    <mergeCell ref="I23:L23"/>
    <mergeCell ref="H3:H5"/>
    <mergeCell ref="I3:I5"/>
    <mergeCell ref="J3:J5"/>
    <mergeCell ref="A1:K1"/>
    <mergeCell ref="A21:J21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9"/>
  <sheetViews>
    <sheetView zoomScale="75" zoomScaleNormal="75" workbookViewId="0" topLeftCell="A1">
      <selection activeCell="P29" sqref="P29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4" t="s">
        <v>42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6" t="s">
        <v>57</v>
      </c>
      <c r="C3" s="96" t="s">
        <v>43</v>
      </c>
      <c r="D3" s="96" t="s">
        <v>46</v>
      </c>
      <c r="E3" s="96" t="s">
        <v>35</v>
      </c>
      <c r="F3" s="96" t="s">
        <v>36</v>
      </c>
      <c r="G3" s="96" t="s">
        <v>37</v>
      </c>
      <c r="H3" s="96" t="s">
        <v>38</v>
      </c>
      <c r="I3" s="96" t="s">
        <v>39</v>
      </c>
      <c r="J3" s="96" t="s">
        <v>47</v>
      </c>
      <c r="K3" s="96" t="s">
        <v>40</v>
      </c>
      <c r="L3" s="96" t="s">
        <v>44</v>
      </c>
      <c r="M3" s="96" t="s">
        <v>41</v>
      </c>
      <c r="N3" s="98" t="s">
        <v>95</v>
      </c>
      <c r="O3" s="98" t="s">
        <v>97</v>
      </c>
      <c r="P3" s="98" t="s">
        <v>98</v>
      </c>
      <c r="Q3" s="96" t="s">
        <v>45</v>
      </c>
    </row>
    <row r="4" spans="2:17" s="7" customFormat="1" ht="159.75" customHeight="1">
      <c r="B4" s="98"/>
      <c r="C4" s="115"/>
      <c r="D4" s="98"/>
      <c r="E4" s="98"/>
      <c r="F4" s="98"/>
      <c r="G4" s="115"/>
      <c r="H4" s="98"/>
      <c r="I4" s="98"/>
      <c r="J4" s="98"/>
      <c r="K4" s="98"/>
      <c r="L4" s="98"/>
      <c r="M4" s="115"/>
      <c r="N4" s="100"/>
      <c r="O4" s="100"/>
      <c r="P4" s="100"/>
      <c r="Q4" s="98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81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5" t="s">
        <v>84</v>
      </c>
      <c r="K10" s="95"/>
      <c r="L10" s="95"/>
      <c r="M10" s="95"/>
      <c r="N10" s="95"/>
      <c r="O10" s="95"/>
      <c r="P10" s="95"/>
      <c r="Q10" s="95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1" spans="20:23" ht="12.75">
      <c r="T21" s="116"/>
      <c r="U21" s="116"/>
      <c r="V21" s="116"/>
      <c r="W21" s="117"/>
    </row>
    <row r="22" spans="20:23" ht="12.75">
      <c r="T22" s="116"/>
      <c r="U22" s="116"/>
      <c r="V22" s="116"/>
      <c r="W22" s="117"/>
    </row>
    <row r="28" spans="2:3" ht="15.75">
      <c r="B28" s="93" t="s">
        <v>76</v>
      </c>
      <c r="C28" s="93"/>
    </row>
    <row r="29" ht="12.75">
      <c r="B29" s="1" t="s">
        <v>54</v>
      </c>
    </row>
  </sheetData>
  <mergeCells count="23">
    <mergeCell ref="T21:T22"/>
    <mergeCell ref="U21:U22"/>
    <mergeCell ref="V21:V22"/>
    <mergeCell ref="J10:M10"/>
    <mergeCell ref="N10:Q10"/>
    <mergeCell ref="N3:N4"/>
    <mergeCell ref="O3:O4"/>
    <mergeCell ref="P3:P4"/>
    <mergeCell ref="J3:J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2016-01-14T17:31:05Z</cp:lastPrinted>
  <dcterms:created xsi:type="dcterms:W3CDTF">1996-10-08T23:32:33Z</dcterms:created>
  <dcterms:modified xsi:type="dcterms:W3CDTF">2016-01-14T17:34:28Z</dcterms:modified>
  <cp:category/>
  <cp:version/>
  <cp:contentType/>
  <cp:contentStatus/>
</cp:coreProperties>
</file>