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45" i="1" l="1"/>
  <c r="D56" i="1" l="1"/>
  <c r="C56" i="1"/>
  <c r="D46" i="1"/>
  <c r="C46" i="1"/>
  <c r="D54" i="1" l="1"/>
  <c r="C54" i="1"/>
  <c r="D52" i="1"/>
  <c r="C52" i="1"/>
  <c r="D50" i="1"/>
  <c r="C50" i="1"/>
  <c r="D48" i="1"/>
  <c r="C48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6" i="1"/>
  <c r="C26" i="1"/>
  <c r="D24" i="1"/>
  <c r="C24" i="1"/>
  <c r="D21" i="1"/>
  <c r="C21" i="1"/>
  <c r="D17" i="1"/>
  <c r="C17" i="1"/>
  <c r="D15" i="1"/>
  <c r="C15" i="1"/>
  <c r="D10" i="1"/>
  <c r="C10" i="1"/>
  <c r="D7" i="1"/>
  <c r="C7" i="1"/>
  <c r="C57" i="1" l="1"/>
  <c r="D5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" i="1"/>
  <c r="E57" i="1" l="1"/>
</calcChain>
</file>

<file path=xl/sharedStrings.xml><?xml version="1.0" encoding="utf-8"?>
<sst xmlns="http://schemas.openxmlformats.org/spreadsheetml/2006/main" count="81" uniqueCount="41">
  <si>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</si>
  <si>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</si>
  <si>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</si>
  <si>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</si>
  <si>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</si>
  <si>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</si>
  <si>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</si>
  <si>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</si>
  <si>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</si>
  <si>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</si>
  <si>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</si>
  <si>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</si>
  <si>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</si>
  <si>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</si>
  <si>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</si>
  <si>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</si>
  <si>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</si>
  <si>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</si>
  <si>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</si>
  <si>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</si>
  <si>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</si>
  <si>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</si>
  <si>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</si>
  <si>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</si>
  <si>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</si>
  <si>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</si>
  <si>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</si>
  <si>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</si>
  <si>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</si>
  <si>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</si>
  <si>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</si>
  <si>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</si>
  <si>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</si>
  <si>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</si>
  <si>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</si>
  <si>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</si>
  <si>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</si>
  <si>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</si>
  <si>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</si>
  <si>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</si>
  <si>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Информация
об исполнении муниципальных программ Ейского района 
по состоянию 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</si>
</sst>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8"/>
  <sheetViews>
    <sheetView showGridLines="0" tabSelected="1" topLeftCell="A49" workbookViewId="0">
      <selection activeCell="J55" sqref="J55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5" t="s">
        <v>40</v>
      </c>
      <c r="B1" s="15"/>
      <c r="C1" s="15"/>
      <c r="D1" s="15"/>
      <c r="E1" s="15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33</v>
      </c>
    </row>
    <row r="4" spans="1:5" ht="72.75" customHeight="1" x14ac:dyDescent="0.25">
      <c r="A4" s="4" t="s">
        <v>34</v>
      </c>
      <c r="B4" s="4" t="s">
        <v>39</v>
      </c>
      <c r="C4" s="4" t="s">
        <v>35</v>
      </c>
      <c r="D4" s="8" t="s">
        <v>36</v>
      </c>
      <c r="E4" s="4" t="s">
        <v>37</v>
      </c>
    </row>
    <row r="5" spans="1:5" ht="82.5" customHeight="1" x14ac:dyDescent="0.25">
      <c r="A5" s="18" t="s">
        <v>32</v>
      </c>
      <c r="B5" s="2" t="s">
        <v>1</v>
      </c>
      <c r="C5" s="9">
        <v>29694.799999999999</v>
      </c>
      <c r="D5" s="10">
        <v>0</v>
      </c>
      <c r="E5" s="13">
        <f>D5/C5*100</f>
        <v>0</v>
      </c>
    </row>
    <row r="6" spans="1:5" ht="63" x14ac:dyDescent="0.25">
      <c r="A6" s="19"/>
      <c r="B6" s="2" t="s">
        <v>9</v>
      </c>
      <c r="C6" s="9">
        <v>1579396.7</v>
      </c>
      <c r="D6" s="10">
        <v>1556232.1</v>
      </c>
      <c r="E6" s="13">
        <f t="shared" ref="E6:E57" si="0">D6/C6*100</f>
        <v>98.533326047851062</v>
      </c>
    </row>
    <row r="7" spans="1:5" x14ac:dyDescent="0.25">
      <c r="A7" s="21" t="s">
        <v>0</v>
      </c>
      <c r="B7" s="21"/>
      <c r="C7" s="11">
        <f>C5+C6</f>
        <v>1609091.5</v>
      </c>
      <c r="D7" s="11">
        <f>D5+D6</f>
        <v>1556232.1</v>
      </c>
      <c r="E7" s="14">
        <f t="shared" si="0"/>
        <v>96.714953748745799</v>
      </c>
    </row>
    <row r="8" spans="1:5" ht="47.25" x14ac:dyDescent="0.25">
      <c r="A8" s="18" t="s">
        <v>31</v>
      </c>
      <c r="B8" s="2" t="s">
        <v>3</v>
      </c>
      <c r="C8" s="9">
        <v>5470</v>
      </c>
      <c r="D8" s="10">
        <v>5113.3999999999996</v>
      </c>
      <c r="E8" s="13">
        <f t="shared" si="0"/>
        <v>93.480804387568554</v>
      </c>
    </row>
    <row r="9" spans="1:5" ht="78.75" x14ac:dyDescent="0.25">
      <c r="A9" s="19"/>
      <c r="B9" s="2" t="s">
        <v>29</v>
      </c>
      <c r="C9" s="9">
        <v>61096.2</v>
      </c>
      <c r="D9" s="10">
        <v>58620.9</v>
      </c>
      <c r="E9" s="13">
        <f t="shared" si="0"/>
        <v>95.948520529918397</v>
      </c>
    </row>
    <row r="10" spans="1:5" x14ac:dyDescent="0.25">
      <c r="A10" s="21" t="s">
        <v>0</v>
      </c>
      <c r="B10" s="21"/>
      <c r="C10" s="11">
        <f>C8+C9</f>
        <v>66566.2</v>
      </c>
      <c r="D10" s="11">
        <f>D8+D9</f>
        <v>63734.3</v>
      </c>
      <c r="E10" s="14">
        <f t="shared" si="0"/>
        <v>95.745738828414432</v>
      </c>
    </row>
    <row r="11" spans="1:5" ht="47.25" x14ac:dyDescent="0.25">
      <c r="A11" s="18" t="s">
        <v>30</v>
      </c>
      <c r="B11" s="2" t="s">
        <v>3</v>
      </c>
      <c r="C11" s="9">
        <v>4061.6</v>
      </c>
      <c r="D11" s="10">
        <v>3661.1</v>
      </c>
      <c r="E11" s="13">
        <f t="shared" si="0"/>
        <v>90.139353949182592</v>
      </c>
    </row>
    <row r="12" spans="1:5" ht="81.75" customHeight="1" x14ac:dyDescent="0.25">
      <c r="A12" s="20"/>
      <c r="B12" s="2" t="s">
        <v>1</v>
      </c>
      <c r="C12" s="9">
        <v>46614</v>
      </c>
      <c r="D12" s="10">
        <v>46225.7</v>
      </c>
      <c r="E12" s="13">
        <f t="shared" si="0"/>
        <v>99.166988458403054</v>
      </c>
    </row>
    <row r="13" spans="1:5" ht="63" x14ac:dyDescent="0.25">
      <c r="A13" s="20"/>
      <c r="B13" s="2" t="s">
        <v>9</v>
      </c>
      <c r="C13" s="9">
        <v>3837.4</v>
      </c>
      <c r="D13" s="10">
        <v>3756.1</v>
      </c>
      <c r="E13" s="13">
        <f t="shared" si="0"/>
        <v>97.881378016365232</v>
      </c>
    </row>
    <row r="14" spans="1:5" ht="78.75" x14ac:dyDescent="0.25">
      <c r="A14" s="19"/>
      <c r="B14" s="2" t="s">
        <v>29</v>
      </c>
      <c r="C14" s="9">
        <v>670.7</v>
      </c>
      <c r="D14" s="10">
        <v>624.29999999999995</v>
      </c>
      <c r="E14" s="13">
        <f t="shared" si="0"/>
        <v>93.08185477858953</v>
      </c>
    </row>
    <row r="15" spans="1:5" x14ac:dyDescent="0.25">
      <c r="A15" s="21" t="s">
        <v>0</v>
      </c>
      <c r="B15" s="21"/>
      <c r="C15" s="11">
        <f>C11+C12+C13+C14</f>
        <v>55183.7</v>
      </c>
      <c r="D15" s="11">
        <f>D11+D12+D13+D14</f>
        <v>54267.199999999997</v>
      </c>
      <c r="E15" s="14">
        <f t="shared" si="0"/>
        <v>98.339183490777174</v>
      </c>
    </row>
    <row r="16" spans="1:5" ht="81.75" customHeight="1" x14ac:dyDescent="0.25">
      <c r="A16" s="5" t="s">
        <v>28</v>
      </c>
      <c r="B16" s="2" t="s">
        <v>27</v>
      </c>
      <c r="C16" s="9">
        <v>6856.8</v>
      </c>
      <c r="D16" s="10">
        <v>6794.1</v>
      </c>
      <c r="E16" s="13">
        <f t="shared" si="0"/>
        <v>99.085579278963948</v>
      </c>
    </row>
    <row r="17" spans="1:5" x14ac:dyDescent="0.25">
      <c r="A17" s="21" t="s">
        <v>0</v>
      </c>
      <c r="B17" s="21"/>
      <c r="C17" s="11">
        <f>C16</f>
        <v>6856.8</v>
      </c>
      <c r="D17" s="11">
        <f>D16</f>
        <v>6794.1</v>
      </c>
      <c r="E17" s="14">
        <f t="shared" si="0"/>
        <v>99.085579278963948</v>
      </c>
    </row>
    <row r="18" spans="1:5" ht="51" customHeight="1" x14ac:dyDescent="0.25">
      <c r="A18" s="18" t="s">
        <v>26</v>
      </c>
      <c r="B18" s="2" t="s">
        <v>3</v>
      </c>
      <c r="C18" s="9">
        <v>38760.6</v>
      </c>
      <c r="D18" s="10">
        <v>38591.699999999997</v>
      </c>
      <c r="E18" s="13">
        <f t="shared" si="0"/>
        <v>99.564248231451529</v>
      </c>
    </row>
    <row r="19" spans="1:5" ht="63" x14ac:dyDescent="0.25">
      <c r="A19" s="20"/>
      <c r="B19" s="2" t="s">
        <v>9</v>
      </c>
      <c r="C19" s="9">
        <v>16700</v>
      </c>
      <c r="D19" s="10">
        <v>15860.1</v>
      </c>
      <c r="E19" s="13">
        <f t="shared" si="0"/>
        <v>94.970658682634735</v>
      </c>
    </row>
    <row r="20" spans="1:5" ht="78.75" x14ac:dyDescent="0.25">
      <c r="A20" s="19"/>
      <c r="B20" s="2" t="s">
        <v>21</v>
      </c>
      <c r="C20" s="9">
        <v>5283.1</v>
      </c>
      <c r="D20" s="10">
        <v>5175.5</v>
      </c>
      <c r="E20" s="13">
        <f t="shared" si="0"/>
        <v>97.963316991917608</v>
      </c>
    </row>
    <row r="21" spans="1:5" x14ac:dyDescent="0.25">
      <c r="A21" s="21" t="s">
        <v>0</v>
      </c>
      <c r="B21" s="21"/>
      <c r="C21" s="11">
        <f>C18+C19+C20</f>
        <v>60743.7</v>
      </c>
      <c r="D21" s="11">
        <f>D18+D19+D20</f>
        <v>59627.299999999996</v>
      </c>
      <c r="E21" s="14">
        <f t="shared" si="0"/>
        <v>98.162113931156654</v>
      </c>
    </row>
    <row r="22" spans="1:5" ht="47.25" x14ac:dyDescent="0.25">
      <c r="A22" s="18" t="s">
        <v>25</v>
      </c>
      <c r="B22" s="2" t="s">
        <v>3</v>
      </c>
      <c r="C22" s="9">
        <v>5871.8</v>
      </c>
      <c r="D22" s="10">
        <v>5747.4</v>
      </c>
      <c r="E22" s="13">
        <f t="shared" si="0"/>
        <v>97.881399230219003</v>
      </c>
    </row>
    <row r="23" spans="1:5" ht="63" x14ac:dyDescent="0.25">
      <c r="A23" s="19"/>
      <c r="B23" s="2" t="s">
        <v>24</v>
      </c>
      <c r="C23" s="9">
        <v>152637.4</v>
      </c>
      <c r="D23" s="10">
        <v>152419.5</v>
      </c>
      <c r="E23" s="13">
        <f t="shared" si="0"/>
        <v>99.857243375476784</v>
      </c>
    </row>
    <row r="24" spans="1:5" x14ac:dyDescent="0.25">
      <c r="A24" s="21" t="s">
        <v>0</v>
      </c>
      <c r="B24" s="21"/>
      <c r="C24" s="11">
        <f>C22+C23</f>
        <v>158509.19999999998</v>
      </c>
      <c r="D24" s="11">
        <f>D22+D23</f>
        <v>158166.9</v>
      </c>
      <c r="E24" s="14">
        <f t="shared" si="0"/>
        <v>99.784050389504202</v>
      </c>
    </row>
    <row r="25" spans="1:5" ht="66.75" customHeight="1" x14ac:dyDescent="0.25">
      <c r="A25" s="5" t="s">
        <v>23</v>
      </c>
      <c r="B25" s="2" t="s">
        <v>3</v>
      </c>
      <c r="C25" s="9">
        <v>200</v>
      </c>
      <c r="D25" s="10">
        <v>161.1</v>
      </c>
      <c r="E25" s="13">
        <f t="shared" si="0"/>
        <v>80.55</v>
      </c>
    </row>
    <row r="26" spans="1:5" x14ac:dyDescent="0.25">
      <c r="A26" s="21" t="s">
        <v>0</v>
      </c>
      <c r="B26" s="21"/>
      <c r="C26" s="11">
        <f>C25</f>
        <v>200</v>
      </c>
      <c r="D26" s="12">
        <f>D25</f>
        <v>161.1</v>
      </c>
      <c r="E26" s="14">
        <f t="shared" si="0"/>
        <v>80.55</v>
      </c>
    </row>
    <row r="27" spans="1:5" ht="80.25" customHeight="1" x14ac:dyDescent="0.25">
      <c r="A27" s="18" t="s">
        <v>22</v>
      </c>
      <c r="B27" s="2" t="s">
        <v>1</v>
      </c>
      <c r="C27" s="9">
        <v>16198</v>
      </c>
      <c r="D27" s="10">
        <v>4114</v>
      </c>
      <c r="E27" s="13">
        <f t="shared" si="0"/>
        <v>25.398197308309665</v>
      </c>
    </row>
    <row r="28" spans="1:5" ht="78.75" x14ac:dyDescent="0.25">
      <c r="A28" s="19"/>
      <c r="B28" s="2" t="s">
        <v>21</v>
      </c>
      <c r="C28" s="9">
        <v>146452.4</v>
      </c>
      <c r="D28" s="10">
        <v>145772.5</v>
      </c>
      <c r="E28" s="13">
        <f t="shared" si="0"/>
        <v>99.535753596390364</v>
      </c>
    </row>
    <row r="29" spans="1:5" x14ac:dyDescent="0.25">
      <c r="A29" s="21" t="s">
        <v>0</v>
      </c>
      <c r="B29" s="21"/>
      <c r="C29" s="11">
        <f>C27+C28</f>
        <v>162650.4</v>
      </c>
      <c r="D29" s="11">
        <f>D27+D28</f>
        <v>149886.5</v>
      </c>
      <c r="E29" s="14">
        <f t="shared" si="0"/>
        <v>92.152555419476386</v>
      </c>
    </row>
    <row r="30" spans="1:5" ht="87" customHeight="1" x14ac:dyDescent="0.25">
      <c r="A30" s="5" t="s">
        <v>20</v>
      </c>
      <c r="B30" s="2" t="s">
        <v>1</v>
      </c>
      <c r="C30" s="9">
        <v>169973.4</v>
      </c>
      <c r="D30" s="10">
        <v>164541.4</v>
      </c>
      <c r="E30" s="13">
        <f t="shared" si="0"/>
        <v>96.804205834559994</v>
      </c>
    </row>
    <row r="31" spans="1:5" x14ac:dyDescent="0.25">
      <c r="A31" s="21" t="s">
        <v>0</v>
      </c>
      <c r="B31" s="21"/>
      <c r="C31" s="11">
        <f>C30</f>
        <v>169973.4</v>
      </c>
      <c r="D31" s="12">
        <f>D30</f>
        <v>164541.4</v>
      </c>
      <c r="E31" s="14">
        <f t="shared" si="0"/>
        <v>96.804205834559994</v>
      </c>
    </row>
    <row r="32" spans="1:5" ht="84" customHeight="1" x14ac:dyDescent="0.25">
      <c r="A32" s="5" t="s">
        <v>19</v>
      </c>
      <c r="B32" s="2" t="s">
        <v>1</v>
      </c>
      <c r="C32" s="9">
        <v>20965.900000000001</v>
      </c>
      <c r="D32" s="10">
        <v>17899.5</v>
      </c>
      <c r="E32" s="13">
        <f t="shared" si="0"/>
        <v>85.374345961776015</v>
      </c>
    </row>
    <row r="33" spans="1:5" x14ac:dyDescent="0.25">
      <c r="A33" s="21" t="s">
        <v>0</v>
      </c>
      <c r="B33" s="21"/>
      <c r="C33" s="11">
        <f>C32</f>
        <v>20965.900000000001</v>
      </c>
      <c r="D33" s="12">
        <f>D32</f>
        <v>17899.5</v>
      </c>
      <c r="E33" s="14">
        <f t="shared" si="0"/>
        <v>85.374345961776015</v>
      </c>
    </row>
    <row r="34" spans="1:5" ht="63" x14ac:dyDescent="0.25">
      <c r="A34" s="5" t="s">
        <v>18</v>
      </c>
      <c r="B34" s="2" t="s">
        <v>3</v>
      </c>
      <c r="C34" s="9">
        <v>7000</v>
      </c>
      <c r="D34" s="10">
        <v>7000</v>
      </c>
      <c r="E34" s="13">
        <f t="shared" si="0"/>
        <v>100</v>
      </c>
    </row>
    <row r="35" spans="1:5" x14ac:dyDescent="0.25">
      <c r="A35" s="21" t="s">
        <v>0</v>
      </c>
      <c r="B35" s="21"/>
      <c r="C35" s="11">
        <f>C34</f>
        <v>7000</v>
      </c>
      <c r="D35" s="11">
        <f>D34</f>
        <v>7000</v>
      </c>
      <c r="E35" s="14">
        <f t="shared" si="0"/>
        <v>100</v>
      </c>
    </row>
    <row r="36" spans="1:5" ht="94.5" x14ac:dyDescent="0.25">
      <c r="A36" s="5" t="s">
        <v>17</v>
      </c>
      <c r="B36" s="2" t="s">
        <v>16</v>
      </c>
      <c r="C36" s="9">
        <v>14620.4</v>
      </c>
      <c r="D36" s="10">
        <v>14437.2</v>
      </c>
      <c r="E36" s="13">
        <f t="shared" si="0"/>
        <v>98.74695630762497</v>
      </c>
    </row>
    <row r="37" spans="1:5" x14ac:dyDescent="0.25">
      <c r="A37" s="21" t="s">
        <v>0</v>
      </c>
      <c r="B37" s="21"/>
      <c r="C37" s="11">
        <f>C36</f>
        <v>14620.4</v>
      </c>
      <c r="D37" s="11">
        <f>D36</f>
        <v>14437.2</v>
      </c>
      <c r="E37" s="14">
        <f t="shared" si="0"/>
        <v>98.74695630762497</v>
      </c>
    </row>
    <row r="38" spans="1:5" ht="102" customHeight="1" x14ac:dyDescent="0.25">
      <c r="A38" s="5" t="s">
        <v>15</v>
      </c>
      <c r="B38" s="2" t="s">
        <v>3</v>
      </c>
      <c r="C38" s="9">
        <v>2000</v>
      </c>
      <c r="D38" s="10">
        <v>2000</v>
      </c>
      <c r="E38" s="13">
        <f t="shared" si="0"/>
        <v>100</v>
      </c>
    </row>
    <row r="39" spans="1:5" x14ac:dyDescent="0.25">
      <c r="A39" s="21" t="s">
        <v>0</v>
      </c>
      <c r="B39" s="21"/>
      <c r="C39" s="11">
        <f>C38</f>
        <v>2000</v>
      </c>
      <c r="D39" s="11">
        <f>D38</f>
        <v>2000</v>
      </c>
      <c r="E39" s="14">
        <f t="shared" si="0"/>
        <v>100</v>
      </c>
    </row>
    <row r="40" spans="1:5" ht="126" x14ac:dyDescent="0.25">
      <c r="A40" s="5" t="s">
        <v>14</v>
      </c>
      <c r="B40" s="2" t="s">
        <v>13</v>
      </c>
      <c r="C40" s="9">
        <v>19586.599999999999</v>
      </c>
      <c r="D40" s="10">
        <v>16859.099999999999</v>
      </c>
      <c r="E40" s="13">
        <f t="shared" si="0"/>
        <v>86.074663290208605</v>
      </c>
    </row>
    <row r="41" spans="1:5" x14ac:dyDescent="0.25">
      <c r="A41" s="21" t="s">
        <v>0</v>
      </c>
      <c r="B41" s="21"/>
      <c r="C41" s="11">
        <f>C40</f>
        <v>19586.599999999999</v>
      </c>
      <c r="D41" s="11">
        <f>D40</f>
        <v>16859.099999999999</v>
      </c>
      <c r="E41" s="14">
        <f t="shared" si="0"/>
        <v>86.074663290208605</v>
      </c>
    </row>
    <row r="42" spans="1:5" ht="63" x14ac:dyDescent="0.25">
      <c r="A42" s="5" t="s">
        <v>12</v>
      </c>
      <c r="B42" s="2" t="s">
        <v>11</v>
      </c>
      <c r="C42" s="9">
        <v>10222.6</v>
      </c>
      <c r="D42" s="10">
        <v>10202.4</v>
      </c>
      <c r="E42" s="13">
        <f t="shared" si="0"/>
        <v>99.802398607007987</v>
      </c>
    </row>
    <row r="43" spans="1:5" x14ac:dyDescent="0.25">
      <c r="A43" s="21" t="s">
        <v>0</v>
      </c>
      <c r="B43" s="21"/>
      <c r="C43" s="11">
        <f>C42</f>
        <v>10222.6</v>
      </c>
      <c r="D43" s="11">
        <f>D42</f>
        <v>10202.4</v>
      </c>
      <c r="E43" s="14">
        <f t="shared" si="0"/>
        <v>99.802398607007987</v>
      </c>
    </row>
    <row r="44" spans="1:5" ht="76.5" customHeight="1" x14ac:dyDescent="0.25">
      <c r="A44" s="22" t="s">
        <v>10</v>
      </c>
      <c r="B44" s="2" t="s">
        <v>9</v>
      </c>
      <c r="C44" s="9">
        <v>30123.200000000001</v>
      </c>
      <c r="D44" s="10">
        <v>30118.9</v>
      </c>
      <c r="E44" s="13">
        <f t="shared" si="0"/>
        <v>99.985725288149993</v>
      </c>
    </row>
    <row r="45" spans="1:5" ht="78" customHeight="1" x14ac:dyDescent="0.25">
      <c r="A45" s="23"/>
      <c r="B45" s="2" t="s">
        <v>24</v>
      </c>
      <c r="C45" s="9">
        <v>569.5</v>
      </c>
      <c r="D45" s="10">
        <v>569.5</v>
      </c>
      <c r="E45" s="13">
        <f t="shared" si="0"/>
        <v>100</v>
      </c>
    </row>
    <row r="46" spans="1:5" x14ac:dyDescent="0.25">
      <c r="A46" s="21" t="s">
        <v>0</v>
      </c>
      <c r="B46" s="21"/>
      <c r="C46" s="11">
        <f>C44+C45</f>
        <v>30692.7</v>
      </c>
      <c r="D46" s="11">
        <f>D44+D45</f>
        <v>30688.400000000001</v>
      </c>
      <c r="E46" s="14">
        <f t="shared" si="0"/>
        <v>99.985990154010565</v>
      </c>
    </row>
    <row r="47" spans="1:5" ht="72" customHeight="1" x14ac:dyDescent="0.25">
      <c r="A47" s="5" t="s">
        <v>8</v>
      </c>
      <c r="B47" s="2" t="s">
        <v>7</v>
      </c>
      <c r="C47" s="9">
        <v>32088.799999999999</v>
      </c>
      <c r="D47" s="10">
        <v>31262.6</v>
      </c>
      <c r="E47" s="13">
        <f t="shared" si="0"/>
        <v>97.425269876093836</v>
      </c>
    </row>
    <row r="48" spans="1:5" x14ac:dyDescent="0.25">
      <c r="A48" s="21" t="s">
        <v>0</v>
      </c>
      <c r="B48" s="21"/>
      <c r="C48" s="11">
        <f>C47</f>
        <v>32088.799999999999</v>
      </c>
      <c r="D48" s="11">
        <f>D47</f>
        <v>31262.6</v>
      </c>
      <c r="E48" s="14">
        <f t="shared" si="0"/>
        <v>97.425269876093836</v>
      </c>
    </row>
    <row r="49" spans="1:5" ht="47.25" x14ac:dyDescent="0.25">
      <c r="A49" s="5" t="s">
        <v>6</v>
      </c>
      <c r="B49" s="2" t="s">
        <v>3</v>
      </c>
      <c r="C49" s="9">
        <v>2650</v>
      </c>
      <c r="D49" s="10">
        <v>2641.9</v>
      </c>
      <c r="E49" s="13">
        <f t="shared" si="0"/>
        <v>99.694339622641508</v>
      </c>
    </row>
    <row r="50" spans="1:5" x14ac:dyDescent="0.25">
      <c r="A50" s="21" t="s">
        <v>0</v>
      </c>
      <c r="B50" s="21"/>
      <c r="C50" s="11">
        <f>C49</f>
        <v>2650</v>
      </c>
      <c r="D50" s="11">
        <f>D49</f>
        <v>2641.9</v>
      </c>
      <c r="E50" s="14">
        <f t="shared" si="0"/>
        <v>99.694339622641508</v>
      </c>
    </row>
    <row r="51" spans="1:5" ht="47.25" x14ac:dyDescent="0.25">
      <c r="A51" s="5" t="s">
        <v>5</v>
      </c>
      <c r="B51" s="2" t="s">
        <v>3</v>
      </c>
      <c r="C51" s="9">
        <v>647</v>
      </c>
      <c r="D51" s="10">
        <v>642.9</v>
      </c>
      <c r="E51" s="13">
        <f t="shared" si="0"/>
        <v>99.366306027820713</v>
      </c>
    </row>
    <row r="52" spans="1:5" x14ac:dyDescent="0.25">
      <c r="A52" s="21" t="s">
        <v>0</v>
      </c>
      <c r="B52" s="21"/>
      <c r="C52" s="11">
        <f>C51</f>
        <v>647</v>
      </c>
      <c r="D52" s="12">
        <f>D51</f>
        <v>642.9</v>
      </c>
      <c r="E52" s="14">
        <f t="shared" si="0"/>
        <v>99.366306027820713</v>
      </c>
    </row>
    <row r="53" spans="1:5" ht="47.25" x14ac:dyDescent="0.25">
      <c r="A53" s="5" t="s">
        <v>4</v>
      </c>
      <c r="B53" s="2" t="s">
        <v>3</v>
      </c>
      <c r="C53" s="9">
        <v>1890</v>
      </c>
      <c r="D53" s="10">
        <v>1833.5</v>
      </c>
      <c r="E53" s="13">
        <f t="shared" si="0"/>
        <v>97.010582010582013</v>
      </c>
    </row>
    <row r="54" spans="1:5" x14ac:dyDescent="0.25">
      <c r="A54" s="21" t="s">
        <v>0</v>
      </c>
      <c r="B54" s="21"/>
      <c r="C54" s="11">
        <f>C53</f>
        <v>1890</v>
      </c>
      <c r="D54" s="11">
        <f>D53</f>
        <v>1833.5</v>
      </c>
      <c r="E54" s="14">
        <f t="shared" si="0"/>
        <v>97.010582010582013</v>
      </c>
    </row>
    <row r="55" spans="1:5" ht="94.5" x14ac:dyDescent="0.25">
      <c r="A55" s="5" t="s">
        <v>2</v>
      </c>
      <c r="B55" s="2" t="s">
        <v>1</v>
      </c>
      <c r="C55" s="9">
        <v>5272.3</v>
      </c>
      <c r="D55" s="10">
        <v>1930.5</v>
      </c>
      <c r="E55" s="13">
        <f t="shared" si="0"/>
        <v>36.615898184852909</v>
      </c>
    </row>
    <row r="56" spans="1:5" x14ac:dyDescent="0.25">
      <c r="A56" s="21" t="s">
        <v>0</v>
      </c>
      <c r="B56" s="21"/>
      <c r="C56" s="11">
        <f>C55</f>
        <v>5272.3</v>
      </c>
      <c r="D56" s="11">
        <f>D55</f>
        <v>1930.5</v>
      </c>
      <c r="E56" s="14">
        <f t="shared" si="0"/>
        <v>36.615898184852909</v>
      </c>
    </row>
    <row r="57" spans="1:5" ht="20.25" customHeight="1" x14ac:dyDescent="0.25">
      <c r="A57" s="16" t="s">
        <v>38</v>
      </c>
      <c r="B57" s="17"/>
      <c r="C57" s="11">
        <f>C7+C10+C15+C17+C21+C24+C26+C29+C31+C33+C35+C37+C39+C41+C43+C46+C48+C50+C52+C54+C56</f>
        <v>2437411.1999999997</v>
      </c>
      <c r="D57" s="11">
        <f>D7+D10+D15+D17+D21+D24+D26+D29+D31+D33+D35+D37+D39+D41+D43+D46+D48+D50+D52+D54+D56</f>
        <v>2350808.9000000004</v>
      </c>
      <c r="E57" s="14">
        <f t="shared" si="0"/>
        <v>96.44695568806776</v>
      </c>
    </row>
    <row r="58" spans="1:5" ht="12.75" customHeight="1" x14ac:dyDescent="0.25">
      <c r="A58" s="3"/>
      <c r="B58" s="3"/>
      <c r="C58" s="3"/>
      <c r="D58" s="3"/>
    </row>
  </sheetData>
  <mergeCells count="30">
    <mergeCell ref="A44:A45"/>
    <mergeCell ref="A7:B7"/>
    <mergeCell ref="A10:B10"/>
    <mergeCell ref="A26:B26"/>
    <mergeCell ref="A29:B29"/>
    <mergeCell ref="A21:B21"/>
    <mergeCell ref="A24:B24"/>
    <mergeCell ref="A15:B15"/>
    <mergeCell ref="A17:B17"/>
    <mergeCell ref="A41:B41"/>
    <mergeCell ref="A35:B35"/>
    <mergeCell ref="A37:B37"/>
    <mergeCell ref="A31:B31"/>
    <mergeCell ref="A33:B33"/>
    <mergeCell ref="A1:E1"/>
    <mergeCell ref="A57:B57"/>
    <mergeCell ref="A5:A6"/>
    <mergeCell ref="A8:A9"/>
    <mergeCell ref="A11:A14"/>
    <mergeCell ref="A18:A20"/>
    <mergeCell ref="A22:A23"/>
    <mergeCell ref="A27:A28"/>
    <mergeCell ref="A56:B56"/>
    <mergeCell ref="A52:B52"/>
    <mergeCell ref="A54:B54"/>
    <mergeCell ref="A48:B48"/>
    <mergeCell ref="A50:B50"/>
    <mergeCell ref="A43:B43"/>
    <mergeCell ref="A46:B46"/>
    <mergeCell ref="A39:B39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2022-01-18T06:55:16Z</cp:lastPrinted>
  <dcterms:created xsi:type="dcterms:W3CDTF">2021-07-15T06:52:57Z</dcterms:created>
  <dcterms:modified xsi:type="dcterms:W3CDTF">2022-01-18T06:56:16Z</dcterms:modified>
</cp:coreProperties>
</file>